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My Drive\SSR\C4\4.1.3\"/>
    </mc:Choice>
  </mc:AlternateContent>
  <bookViews>
    <workbookView xWindow="0" yWindow="0" windowWidth="23040" windowHeight="11760"/>
  </bookViews>
  <sheets>
    <sheet name="DVV" sheetId="9" r:id="rId1"/>
  </sheets>
  <calcPr calcId="162913"/>
</workbook>
</file>

<file path=xl/calcChain.xml><?xml version="1.0" encoding="utf-8"?>
<calcChain xmlns="http://schemas.openxmlformats.org/spreadsheetml/2006/main">
  <c r="D79" i="9" l="1"/>
  <c r="D66" i="9"/>
  <c r="D48" i="9"/>
  <c r="D21" i="9"/>
  <c r="D19" i="9"/>
  <c r="D12" i="9"/>
  <c r="D8" i="9"/>
  <c r="D6" i="9"/>
  <c r="D32" i="9" l="1"/>
  <c r="D18" i="9"/>
</calcChain>
</file>

<file path=xl/sharedStrings.xml><?xml version="1.0" encoding="utf-8"?>
<sst xmlns="http://schemas.openxmlformats.org/spreadsheetml/2006/main" count="151" uniqueCount="13">
  <si>
    <t>HEAD /SUB HEAD EXPENDITUR</t>
  </si>
  <si>
    <t xml:space="preserve">Total </t>
  </si>
  <si>
    <t>S.NO</t>
  </si>
  <si>
    <t>INFRASTRUCTURE DEVELOPMENT &amp; AUGMENTATION ,MAINTENANCE OF PHYSICAL FACILITIES AND ACADEMIC SUPPOR etc.</t>
  </si>
  <si>
    <t xml:space="preserve">TOTAL 
EXPENDITURE </t>
  </si>
  <si>
    <t>2018-2019</t>
  </si>
  <si>
    <t>2019-20</t>
  </si>
  <si>
    <t>2020-21</t>
  </si>
  <si>
    <t>2021-22</t>
  </si>
  <si>
    <t>2022-23</t>
  </si>
  <si>
    <t xml:space="preserve">Year </t>
  </si>
  <si>
    <t>UNIVERSITY OF KASHMIR 
       (NAAC Accredited “A+” Grade University)
University Campus Hazratbal Srinagar, Kashmir, J&amp;K- 190006
   STATEMENT OF EXPENDITURE FOR THE PERIOD 2018-23</t>
  </si>
  <si>
    <r>
      <t xml:space="preserve">4.1.3: Expenditure incurred for infrastructure augmentation  and maintenance of DDE.  Percentage of expenditure incurred for infrastructure augmentation and maintenance of DDE </t>
    </r>
    <r>
      <rPr>
        <b/>
        <sz val="11"/>
        <color theme="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</si>
</sst>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 [$₹-4009]\ * #,##0.00_ ;_ [$₹-4009]\ * \-#,##0.00_ ;_ [$₹-4009]\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8"/>
      <color rgb="FF000000"/>
      <name val="Times New Roman"/>
      <family val="1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/>
    <xf numFmtId="0" fontId="3" fillId="0" borderId="1" xfId="0" applyFont="1" applyBorder="1" applyAlignment="1">
      <alignment horizontal="center" vertical="top" wrapText="1"/>
    </xf>
    <xf numFmtId="0" fontId="0" fillId="0" borderId="1" xfId="0" applyBorder="1"/>
    <xf numFmtId="0" fontId="3" fillId="0" borderId="2" xfId="0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 wrapText="1"/>
    </xf>
    <xf numFmtId="164" fontId="3" fillId="0" borderId="1" xfId="1" applyNumberFormat="1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2" fillId="3" borderId="2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left" vertical="top" wrapText="1"/>
    </xf>
    <xf numFmtId="164" fontId="4" fillId="4" borderId="1" xfId="1" applyNumberFormat="1" applyFont="1" applyFill="1" applyBorder="1" applyAlignment="1">
      <alignment horizontal="left" vertical="center"/>
    </xf>
    <xf numFmtId="0" fontId="6" fillId="4" borderId="9" xfId="0" applyFont="1" applyFill="1" applyBorder="1" applyAlignment="1">
      <alignment horizontal="center" vertical="top" wrapText="1"/>
    </xf>
    <xf numFmtId="0" fontId="6" fillId="4" borderId="10" xfId="0" applyFont="1" applyFill="1" applyBorder="1" applyAlignment="1">
      <alignment horizontal="center" vertical="top" wrapText="1"/>
    </xf>
    <xf numFmtId="0" fontId="6" fillId="4" borderId="11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wrapText="1"/>
    </xf>
    <xf numFmtId="0" fontId="8" fillId="4" borderId="4" xfId="0" applyFont="1" applyFill="1" applyBorder="1" applyAlignment="1">
      <alignment horizontal="left" wrapText="1"/>
    </xf>
    <xf numFmtId="0" fontId="8" fillId="4" borderId="5" xfId="0" applyFont="1" applyFill="1" applyBorder="1" applyAlignment="1">
      <alignment horizontal="left" wrapText="1"/>
    </xf>
    <xf numFmtId="0" fontId="8" fillId="4" borderId="6" xfId="0" applyFont="1" applyFill="1" applyBorder="1" applyAlignment="1">
      <alignment horizontal="left" wrapText="1"/>
    </xf>
    <xf numFmtId="0" fontId="8" fillId="4" borderId="7" xfId="0" applyFont="1" applyFill="1" applyBorder="1" applyAlignment="1">
      <alignment horizontal="left" wrapText="1"/>
    </xf>
    <xf numFmtId="0" fontId="8" fillId="4" borderId="8" xfId="0" applyFont="1" applyFill="1" applyBorder="1" applyAlignment="1">
      <alignment horizontal="left" wrapText="1"/>
    </xf>
    <xf numFmtId="164" fontId="5" fillId="4" borderId="1" xfId="2" applyNumberFormat="1" applyFont="1" applyFill="1" applyBorder="1" applyAlignment="1">
      <alignment horizontal="left"/>
    </xf>
    <xf numFmtId="164" fontId="4" fillId="4" borderId="1" xfId="1" applyNumberFormat="1" applyFont="1" applyFill="1" applyBorder="1" applyAlignment="1">
      <alignment horizontal="left"/>
    </xf>
    <xf numFmtId="164" fontId="4" fillId="4" borderId="2" xfId="0" applyNumberFormat="1" applyFont="1" applyFill="1" applyBorder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abSelected="1" topLeftCell="A61" workbookViewId="0">
      <selection activeCell="D66" sqref="D66"/>
    </sheetView>
  </sheetViews>
  <sheetFormatPr defaultRowHeight="15" x14ac:dyDescent="0.25"/>
  <cols>
    <col min="1" max="1" width="7.7109375" customWidth="1"/>
    <col min="2" max="2" width="44" customWidth="1"/>
    <col min="3" max="3" width="40.85546875" style="1" customWidth="1"/>
    <col min="4" max="4" width="29.42578125" style="8" customWidth="1"/>
  </cols>
  <sheetData>
    <row r="1" spans="1:4" s="1" customFormat="1" ht="15" customHeight="1" x14ac:dyDescent="0.25">
      <c r="A1" s="15" t="s">
        <v>12</v>
      </c>
      <c r="B1" s="16"/>
      <c r="C1" s="16"/>
      <c r="D1" s="17"/>
    </row>
    <row r="2" spans="1:4" s="1" customFormat="1" ht="41.25" customHeight="1" thickBot="1" x14ac:dyDescent="0.3">
      <c r="A2" s="18"/>
      <c r="B2" s="19"/>
      <c r="C2" s="19"/>
      <c r="D2" s="20"/>
    </row>
    <row r="3" spans="1:4" ht="79.5" customHeight="1" thickBot="1" x14ac:dyDescent="0.3">
      <c r="A3" s="12" t="s">
        <v>11</v>
      </c>
      <c r="B3" s="13"/>
      <c r="C3" s="13"/>
      <c r="D3" s="14"/>
    </row>
    <row r="4" spans="1:4" ht="28.5" x14ac:dyDescent="0.25">
      <c r="A4" s="9" t="s">
        <v>2</v>
      </c>
      <c r="B4" s="9" t="s">
        <v>0</v>
      </c>
      <c r="C4" s="9" t="s">
        <v>10</v>
      </c>
      <c r="D4" s="10" t="s">
        <v>4</v>
      </c>
    </row>
    <row r="5" spans="1:4" ht="31.5" x14ac:dyDescent="0.25">
      <c r="A5" s="2">
        <v>1</v>
      </c>
      <c r="B5" s="5" t="s">
        <v>3</v>
      </c>
      <c r="C5" s="5" t="s">
        <v>5</v>
      </c>
      <c r="D5" s="6">
        <v>282664</v>
      </c>
    </row>
    <row r="6" spans="1:4" ht="31.5" x14ac:dyDescent="0.25">
      <c r="A6" s="2">
        <v>2</v>
      </c>
      <c r="B6" s="5" t="s">
        <v>3</v>
      </c>
      <c r="C6" s="5" t="s">
        <v>5</v>
      </c>
      <c r="D6" s="6">
        <f>17500+335181</f>
        <v>352681</v>
      </c>
    </row>
    <row r="7" spans="1:4" ht="31.5" x14ac:dyDescent="0.25">
      <c r="A7" s="2">
        <v>3</v>
      </c>
      <c r="B7" s="5" t="s">
        <v>3</v>
      </c>
      <c r="C7" s="5" t="s">
        <v>5</v>
      </c>
      <c r="D7" s="6">
        <v>1396769</v>
      </c>
    </row>
    <row r="8" spans="1:4" ht="31.5" x14ac:dyDescent="0.25">
      <c r="A8" s="2">
        <v>4</v>
      </c>
      <c r="B8" s="5" t="s">
        <v>3</v>
      </c>
      <c r="C8" s="5" t="s">
        <v>5</v>
      </c>
      <c r="D8" s="6">
        <f>1457772+1082996+77250</f>
        <v>2618018</v>
      </c>
    </row>
    <row r="9" spans="1:4" ht="31.5" x14ac:dyDescent="0.25">
      <c r="A9" s="2">
        <v>5</v>
      </c>
      <c r="B9" s="5" t="s">
        <v>3</v>
      </c>
      <c r="C9" s="5" t="s">
        <v>5</v>
      </c>
      <c r="D9" s="6">
        <v>3544181</v>
      </c>
    </row>
    <row r="10" spans="1:4" ht="31.5" x14ac:dyDescent="0.25">
      <c r="A10" s="2">
        <v>6</v>
      </c>
      <c r="B10" s="5" t="s">
        <v>3</v>
      </c>
      <c r="C10" s="5" t="s">
        <v>5</v>
      </c>
      <c r="D10" s="6">
        <v>14307118</v>
      </c>
    </row>
    <row r="11" spans="1:4" ht="31.5" x14ac:dyDescent="0.25">
      <c r="A11" s="2">
        <v>7</v>
      </c>
      <c r="B11" s="5" t="s">
        <v>3</v>
      </c>
      <c r="C11" s="5" t="s">
        <v>5</v>
      </c>
      <c r="D11" s="6">
        <v>4305099</v>
      </c>
    </row>
    <row r="12" spans="1:4" ht="31.5" x14ac:dyDescent="0.25">
      <c r="A12" s="2">
        <v>8</v>
      </c>
      <c r="B12" s="5" t="s">
        <v>3</v>
      </c>
      <c r="C12" s="5" t="s">
        <v>5</v>
      </c>
      <c r="D12" s="6">
        <f>120728+161460</f>
        <v>282188</v>
      </c>
    </row>
    <row r="13" spans="1:4" ht="31.5" x14ac:dyDescent="0.25">
      <c r="A13" s="2">
        <v>9</v>
      </c>
      <c r="B13" s="5" t="s">
        <v>3</v>
      </c>
      <c r="C13" s="5" t="s">
        <v>5</v>
      </c>
      <c r="D13" s="6">
        <v>9387395</v>
      </c>
    </row>
    <row r="14" spans="1:4" ht="31.5" x14ac:dyDescent="0.25">
      <c r="A14" s="2">
        <v>10</v>
      </c>
      <c r="B14" s="5" t="s">
        <v>3</v>
      </c>
      <c r="C14" s="5" t="s">
        <v>5</v>
      </c>
      <c r="D14" s="6">
        <v>50005</v>
      </c>
    </row>
    <row r="15" spans="1:4" ht="31.5" x14ac:dyDescent="0.25">
      <c r="A15" s="2">
        <v>11</v>
      </c>
      <c r="B15" s="5" t="s">
        <v>3</v>
      </c>
      <c r="C15" s="5" t="s">
        <v>5</v>
      </c>
      <c r="D15" s="6">
        <v>3640496</v>
      </c>
    </row>
    <row r="16" spans="1:4" ht="31.5" x14ac:dyDescent="0.25">
      <c r="A16" s="2">
        <v>12</v>
      </c>
      <c r="B16" s="5" t="s">
        <v>3</v>
      </c>
      <c r="C16" s="5" t="s">
        <v>5</v>
      </c>
      <c r="D16" s="6">
        <v>1697293</v>
      </c>
    </row>
    <row r="17" spans="1:4" ht="31.5" x14ac:dyDescent="0.25">
      <c r="A17" s="2">
        <v>13</v>
      </c>
      <c r="B17" s="5" t="s">
        <v>3</v>
      </c>
      <c r="C17" s="5" t="s">
        <v>5</v>
      </c>
      <c r="D17" s="7">
        <v>4249726</v>
      </c>
    </row>
    <row r="18" spans="1:4" ht="15.75" x14ac:dyDescent="0.25">
      <c r="A18" s="3"/>
      <c r="B18" s="5"/>
      <c r="C18" s="5" t="s">
        <v>1</v>
      </c>
      <c r="D18" s="21">
        <f>SUM(D5:D17)</f>
        <v>46113633</v>
      </c>
    </row>
    <row r="19" spans="1:4" ht="31.5" x14ac:dyDescent="0.25">
      <c r="A19" s="2">
        <v>1</v>
      </c>
      <c r="B19" s="5" t="s">
        <v>3</v>
      </c>
      <c r="C19" s="5" t="s">
        <v>6</v>
      </c>
      <c r="D19" s="6">
        <f>2737440+451568+2024614</f>
        <v>5213622</v>
      </c>
    </row>
    <row r="20" spans="1:4" ht="31.5" x14ac:dyDescent="0.25">
      <c r="A20" s="2">
        <v>2</v>
      </c>
      <c r="B20" s="5" t="s">
        <v>3</v>
      </c>
      <c r="C20" s="5" t="s">
        <v>6</v>
      </c>
      <c r="D20" s="6">
        <v>18440</v>
      </c>
    </row>
    <row r="21" spans="1:4" ht="31.5" x14ac:dyDescent="0.25">
      <c r="A21" s="2">
        <v>3</v>
      </c>
      <c r="B21" s="5" t="s">
        <v>3</v>
      </c>
      <c r="C21" s="5" t="s">
        <v>6</v>
      </c>
      <c r="D21" s="6">
        <f>495676+60087307</f>
        <v>60582983</v>
      </c>
    </row>
    <row r="22" spans="1:4" ht="31.5" x14ac:dyDescent="0.25">
      <c r="A22" s="2">
        <v>4</v>
      </c>
      <c r="B22" s="5" t="s">
        <v>3</v>
      </c>
      <c r="C22" s="5" t="s">
        <v>6</v>
      </c>
      <c r="D22" s="6">
        <v>540650</v>
      </c>
    </row>
    <row r="23" spans="1:4" ht="31.5" x14ac:dyDescent="0.25">
      <c r="A23" s="2">
        <v>5</v>
      </c>
      <c r="B23" s="5" t="s">
        <v>3</v>
      </c>
      <c r="C23" s="5" t="s">
        <v>6</v>
      </c>
      <c r="D23" s="6">
        <v>16599349</v>
      </c>
    </row>
    <row r="24" spans="1:4" ht="31.5" x14ac:dyDescent="0.25">
      <c r="A24" s="2">
        <v>6</v>
      </c>
      <c r="B24" s="5" t="s">
        <v>3</v>
      </c>
      <c r="C24" s="5" t="s">
        <v>6</v>
      </c>
      <c r="D24" s="6">
        <v>20000</v>
      </c>
    </row>
    <row r="25" spans="1:4" ht="31.5" x14ac:dyDescent="0.25">
      <c r="A25" s="2">
        <v>7</v>
      </c>
      <c r="B25" s="5" t="s">
        <v>3</v>
      </c>
      <c r="C25" s="5" t="s">
        <v>6</v>
      </c>
      <c r="D25" s="6">
        <v>356000</v>
      </c>
    </row>
    <row r="26" spans="1:4" ht="31.5" x14ac:dyDescent="0.25">
      <c r="A26" s="2">
        <v>8</v>
      </c>
      <c r="B26" s="5" t="s">
        <v>3</v>
      </c>
      <c r="C26" s="5" t="s">
        <v>6</v>
      </c>
      <c r="D26" s="6">
        <v>39000</v>
      </c>
    </row>
    <row r="27" spans="1:4" ht="31.5" x14ac:dyDescent="0.25">
      <c r="A27" s="2">
        <v>9</v>
      </c>
      <c r="B27" s="5" t="s">
        <v>3</v>
      </c>
      <c r="C27" s="5" t="s">
        <v>6</v>
      </c>
      <c r="D27" s="6">
        <v>59059</v>
      </c>
    </row>
    <row r="28" spans="1:4" ht="31.5" x14ac:dyDescent="0.25">
      <c r="A28" s="2">
        <v>10</v>
      </c>
      <c r="B28" s="5" t="s">
        <v>3</v>
      </c>
      <c r="C28" s="5" t="s">
        <v>6</v>
      </c>
      <c r="D28" s="6">
        <v>232500</v>
      </c>
    </row>
    <row r="29" spans="1:4" ht="31.5" x14ac:dyDescent="0.25">
      <c r="A29" s="2">
        <v>11</v>
      </c>
      <c r="B29" s="5" t="s">
        <v>3</v>
      </c>
      <c r="C29" s="5" t="s">
        <v>6</v>
      </c>
      <c r="D29" s="6">
        <v>724400</v>
      </c>
    </row>
    <row r="30" spans="1:4" ht="31.5" x14ac:dyDescent="0.25">
      <c r="A30" s="2">
        <v>12</v>
      </c>
      <c r="B30" s="5" t="s">
        <v>3</v>
      </c>
      <c r="C30" s="5" t="s">
        <v>6</v>
      </c>
      <c r="D30" s="6">
        <v>555244</v>
      </c>
    </row>
    <row r="31" spans="1:4" ht="31.5" x14ac:dyDescent="0.25">
      <c r="A31" s="2">
        <v>13</v>
      </c>
      <c r="B31" s="5" t="s">
        <v>3</v>
      </c>
      <c r="C31" s="5" t="s">
        <v>6</v>
      </c>
      <c r="D31" s="7">
        <v>5318513</v>
      </c>
    </row>
    <row r="32" spans="1:4" x14ac:dyDescent="0.25">
      <c r="A32" s="3"/>
      <c r="B32" s="5"/>
      <c r="C32" s="5" t="s">
        <v>1</v>
      </c>
      <c r="D32" s="22">
        <f>SUM(D19:D31)</f>
        <v>90259760</v>
      </c>
    </row>
    <row r="33" spans="1:4" ht="31.5" x14ac:dyDescent="0.25">
      <c r="A33" s="2">
        <v>1</v>
      </c>
      <c r="B33" s="5" t="s">
        <v>3</v>
      </c>
      <c r="C33" s="5" t="s">
        <v>7</v>
      </c>
      <c r="D33" s="7">
        <v>28454</v>
      </c>
    </row>
    <row r="34" spans="1:4" ht="31.5" x14ac:dyDescent="0.25">
      <c r="A34" s="2">
        <v>2</v>
      </c>
      <c r="B34" s="5" t="s">
        <v>3</v>
      </c>
      <c r="C34" s="5" t="s">
        <v>7</v>
      </c>
      <c r="D34" s="7">
        <v>1798080</v>
      </c>
    </row>
    <row r="35" spans="1:4" ht="31.5" x14ac:dyDescent="0.25">
      <c r="A35" s="2">
        <v>3</v>
      </c>
      <c r="B35" s="5" t="s">
        <v>3</v>
      </c>
      <c r="C35" s="5" t="s">
        <v>7</v>
      </c>
      <c r="D35" s="7">
        <v>79863</v>
      </c>
    </row>
    <row r="36" spans="1:4" ht="31.5" x14ac:dyDescent="0.25">
      <c r="A36" s="2">
        <v>4</v>
      </c>
      <c r="B36" s="5" t="s">
        <v>3</v>
      </c>
      <c r="C36" s="5" t="s">
        <v>7</v>
      </c>
      <c r="D36" s="7">
        <v>231322</v>
      </c>
    </row>
    <row r="37" spans="1:4" ht="31.5" x14ac:dyDescent="0.25">
      <c r="A37" s="2">
        <v>5</v>
      </c>
      <c r="B37" s="5" t="s">
        <v>3</v>
      </c>
      <c r="C37" s="5" t="s">
        <v>7</v>
      </c>
      <c r="D37" s="7">
        <v>2346939</v>
      </c>
    </row>
    <row r="38" spans="1:4" ht="31.5" x14ac:dyDescent="0.25">
      <c r="A38" s="2">
        <v>6</v>
      </c>
      <c r="B38" s="5" t="s">
        <v>3</v>
      </c>
      <c r="C38" s="5" t="s">
        <v>7</v>
      </c>
      <c r="D38" s="7">
        <v>38341950</v>
      </c>
    </row>
    <row r="39" spans="1:4" ht="31.5" x14ac:dyDescent="0.25">
      <c r="A39" s="2">
        <v>7</v>
      </c>
      <c r="B39" s="5" t="s">
        <v>3</v>
      </c>
      <c r="C39" s="5" t="s">
        <v>7</v>
      </c>
      <c r="D39" s="7">
        <v>5424678</v>
      </c>
    </row>
    <row r="40" spans="1:4" ht="31.5" x14ac:dyDescent="0.25">
      <c r="A40" s="2">
        <v>8</v>
      </c>
      <c r="B40" s="5" t="s">
        <v>3</v>
      </c>
      <c r="C40" s="5" t="s">
        <v>7</v>
      </c>
      <c r="D40" s="7">
        <v>9368910</v>
      </c>
    </row>
    <row r="41" spans="1:4" ht="31.5" x14ac:dyDescent="0.25">
      <c r="A41" s="2">
        <v>9</v>
      </c>
      <c r="B41" s="5" t="s">
        <v>3</v>
      </c>
      <c r="C41" s="5" t="s">
        <v>7</v>
      </c>
      <c r="D41" s="7">
        <v>44000</v>
      </c>
    </row>
    <row r="42" spans="1:4" ht="31.5" x14ac:dyDescent="0.25">
      <c r="A42" s="2">
        <v>10</v>
      </c>
      <c r="B42" s="5" t="s">
        <v>3</v>
      </c>
      <c r="C42" s="5" t="s">
        <v>7</v>
      </c>
      <c r="D42" s="7">
        <v>30010</v>
      </c>
    </row>
    <row r="43" spans="1:4" ht="31.5" x14ac:dyDescent="0.25">
      <c r="A43" s="2">
        <v>11</v>
      </c>
      <c r="B43" s="5" t="s">
        <v>3</v>
      </c>
      <c r="C43" s="5" t="s">
        <v>7</v>
      </c>
      <c r="D43" s="7">
        <v>955650</v>
      </c>
    </row>
    <row r="44" spans="1:4" ht="31.5" x14ac:dyDescent="0.25">
      <c r="A44" s="2">
        <v>12</v>
      </c>
      <c r="B44" s="5" t="s">
        <v>3</v>
      </c>
      <c r="C44" s="5" t="s">
        <v>7</v>
      </c>
      <c r="D44" s="6">
        <v>656400</v>
      </c>
    </row>
    <row r="45" spans="1:4" ht="31.5" x14ac:dyDescent="0.25">
      <c r="A45" s="2">
        <v>13</v>
      </c>
      <c r="B45" s="5" t="s">
        <v>3</v>
      </c>
      <c r="C45" s="5" t="s">
        <v>7</v>
      </c>
      <c r="D45" s="6">
        <v>409360</v>
      </c>
    </row>
    <row r="46" spans="1:4" ht="31.5" x14ac:dyDescent="0.25">
      <c r="A46" s="2">
        <v>14</v>
      </c>
      <c r="B46" s="5" t="s">
        <v>3</v>
      </c>
      <c r="C46" s="5" t="s">
        <v>7</v>
      </c>
      <c r="D46" s="6">
        <v>21118292</v>
      </c>
    </row>
    <row r="47" spans="1:4" ht="31.5" x14ac:dyDescent="0.25">
      <c r="A47" s="2">
        <v>15</v>
      </c>
      <c r="B47" s="5" t="s">
        <v>3</v>
      </c>
      <c r="C47" s="5" t="s">
        <v>7</v>
      </c>
      <c r="D47" s="7">
        <v>1876977</v>
      </c>
    </row>
    <row r="48" spans="1:4" x14ac:dyDescent="0.25">
      <c r="A48" s="3"/>
      <c r="B48" s="5"/>
      <c r="C48" s="5" t="s">
        <v>1</v>
      </c>
      <c r="D48" s="22">
        <f>SUM(D33:D47)</f>
        <v>82710885</v>
      </c>
    </row>
    <row r="49" spans="1:4" ht="31.5" x14ac:dyDescent="0.25">
      <c r="A49" s="2">
        <v>1</v>
      </c>
      <c r="B49" s="5" t="s">
        <v>3</v>
      </c>
      <c r="C49" s="5" t="s">
        <v>8</v>
      </c>
      <c r="D49" s="6">
        <v>166172</v>
      </c>
    </row>
    <row r="50" spans="1:4" ht="31.5" x14ac:dyDescent="0.25">
      <c r="A50" s="2">
        <v>2</v>
      </c>
      <c r="B50" s="5" t="s">
        <v>3</v>
      </c>
      <c r="C50" s="5" t="s">
        <v>8</v>
      </c>
      <c r="D50" s="6">
        <v>800000</v>
      </c>
    </row>
    <row r="51" spans="1:4" ht="31.5" x14ac:dyDescent="0.25">
      <c r="A51" s="2">
        <v>3</v>
      </c>
      <c r="B51" s="5" t="s">
        <v>3</v>
      </c>
      <c r="C51" s="5" t="s">
        <v>8</v>
      </c>
      <c r="D51" s="6">
        <v>1918633</v>
      </c>
    </row>
    <row r="52" spans="1:4" ht="31.5" x14ac:dyDescent="0.25">
      <c r="A52" s="2">
        <v>4</v>
      </c>
      <c r="B52" s="5" t="s">
        <v>3</v>
      </c>
      <c r="C52" s="5" t="s">
        <v>8</v>
      </c>
      <c r="D52" s="6">
        <v>573645</v>
      </c>
    </row>
    <row r="53" spans="1:4" ht="31.5" x14ac:dyDescent="0.25">
      <c r="A53" s="2">
        <v>5</v>
      </c>
      <c r="B53" s="5" t="s">
        <v>3</v>
      </c>
      <c r="C53" s="5" t="s">
        <v>8</v>
      </c>
      <c r="D53" s="6">
        <v>3094900</v>
      </c>
    </row>
    <row r="54" spans="1:4" ht="31.5" x14ac:dyDescent="0.25">
      <c r="A54" s="2">
        <v>6</v>
      </c>
      <c r="B54" s="5" t="s">
        <v>3</v>
      </c>
      <c r="C54" s="5" t="s">
        <v>8</v>
      </c>
      <c r="D54" s="6">
        <v>5131549</v>
      </c>
    </row>
    <row r="55" spans="1:4" ht="31.5" x14ac:dyDescent="0.25">
      <c r="A55" s="2">
        <v>7</v>
      </c>
      <c r="B55" s="5" t="s">
        <v>3</v>
      </c>
      <c r="C55" s="5" t="s">
        <v>8</v>
      </c>
      <c r="D55" s="6">
        <v>75012303</v>
      </c>
    </row>
    <row r="56" spans="1:4" ht="31.5" x14ac:dyDescent="0.25">
      <c r="A56" s="2">
        <v>8</v>
      </c>
      <c r="B56" s="5" t="s">
        <v>3</v>
      </c>
      <c r="C56" s="5" t="s">
        <v>8</v>
      </c>
      <c r="D56" s="6">
        <v>4073451</v>
      </c>
    </row>
    <row r="57" spans="1:4" ht="31.5" x14ac:dyDescent="0.25">
      <c r="A57" s="2">
        <v>9</v>
      </c>
      <c r="B57" s="5" t="s">
        <v>3</v>
      </c>
      <c r="C57" s="5" t="s">
        <v>8</v>
      </c>
      <c r="D57" s="6">
        <v>9884753</v>
      </c>
    </row>
    <row r="58" spans="1:4" ht="31.5" x14ac:dyDescent="0.25">
      <c r="A58" s="2">
        <v>10</v>
      </c>
      <c r="B58" s="5" t="s">
        <v>3</v>
      </c>
      <c r="C58" s="5" t="s">
        <v>8</v>
      </c>
      <c r="D58" s="6">
        <v>1027795</v>
      </c>
    </row>
    <row r="59" spans="1:4" ht="31.5" x14ac:dyDescent="0.25">
      <c r="A59" s="2">
        <v>11</v>
      </c>
      <c r="B59" s="5" t="s">
        <v>3</v>
      </c>
      <c r="C59" s="5" t="s">
        <v>8</v>
      </c>
      <c r="D59" s="6">
        <v>236000</v>
      </c>
    </row>
    <row r="60" spans="1:4" ht="31.5" x14ac:dyDescent="0.25">
      <c r="A60" s="2">
        <v>12</v>
      </c>
      <c r="B60" s="5" t="s">
        <v>3</v>
      </c>
      <c r="C60" s="5" t="s">
        <v>8</v>
      </c>
      <c r="D60" s="6">
        <v>472300</v>
      </c>
    </row>
    <row r="61" spans="1:4" ht="31.5" x14ac:dyDescent="0.25">
      <c r="A61" s="2">
        <v>13</v>
      </c>
      <c r="B61" s="5" t="s">
        <v>3</v>
      </c>
      <c r="C61" s="5" t="s">
        <v>8</v>
      </c>
      <c r="D61" s="6">
        <v>1314659</v>
      </c>
    </row>
    <row r="62" spans="1:4" ht="31.5" x14ac:dyDescent="0.25">
      <c r="A62" s="2">
        <v>14</v>
      </c>
      <c r="B62" s="5" t="s">
        <v>3</v>
      </c>
      <c r="C62" s="5" t="s">
        <v>8</v>
      </c>
      <c r="D62" s="6">
        <v>2941247</v>
      </c>
    </row>
    <row r="63" spans="1:4" ht="31.5" x14ac:dyDescent="0.25">
      <c r="A63" s="2">
        <v>15</v>
      </c>
      <c r="B63" s="5" t="s">
        <v>3</v>
      </c>
      <c r="C63" s="5" t="s">
        <v>8</v>
      </c>
      <c r="D63" s="6">
        <v>360000</v>
      </c>
    </row>
    <row r="64" spans="1:4" ht="31.5" x14ac:dyDescent="0.25">
      <c r="A64" s="2">
        <v>16</v>
      </c>
      <c r="B64" s="5" t="s">
        <v>3</v>
      </c>
      <c r="C64" s="5" t="s">
        <v>8</v>
      </c>
      <c r="D64" s="6">
        <v>1280195</v>
      </c>
    </row>
    <row r="65" spans="1:4" ht="31.5" x14ac:dyDescent="0.25">
      <c r="A65" s="2">
        <v>17</v>
      </c>
      <c r="B65" s="5" t="s">
        <v>3</v>
      </c>
      <c r="C65" s="5" t="s">
        <v>8</v>
      </c>
      <c r="D65" s="7">
        <v>7227111</v>
      </c>
    </row>
    <row r="66" spans="1:4" x14ac:dyDescent="0.25">
      <c r="A66" s="4"/>
      <c r="B66" s="5"/>
      <c r="C66" s="5" t="s">
        <v>1</v>
      </c>
      <c r="D66" s="23">
        <f>SUM(D49:D65)</f>
        <v>115514713</v>
      </c>
    </row>
    <row r="67" spans="1:4" ht="31.5" x14ac:dyDescent="0.25">
      <c r="A67" s="2">
        <v>1</v>
      </c>
      <c r="B67" s="5" t="s">
        <v>3</v>
      </c>
      <c r="C67" s="5" t="s">
        <v>9</v>
      </c>
      <c r="D67" s="6">
        <v>84764</v>
      </c>
    </row>
    <row r="68" spans="1:4" ht="31.5" x14ac:dyDescent="0.25">
      <c r="A68" s="2">
        <v>2</v>
      </c>
      <c r="B68" s="5" t="s">
        <v>3</v>
      </c>
      <c r="C68" s="5" t="s">
        <v>9</v>
      </c>
      <c r="D68" s="6">
        <v>107971</v>
      </c>
    </row>
    <row r="69" spans="1:4" ht="31.5" x14ac:dyDescent="0.25">
      <c r="A69" s="2">
        <v>3</v>
      </c>
      <c r="B69" s="5" t="s">
        <v>3</v>
      </c>
      <c r="C69" s="5" t="s">
        <v>9</v>
      </c>
      <c r="D69" s="6">
        <v>125667</v>
      </c>
    </row>
    <row r="70" spans="1:4" ht="31.5" x14ac:dyDescent="0.25">
      <c r="A70" s="2">
        <v>4</v>
      </c>
      <c r="B70" s="5" t="s">
        <v>3</v>
      </c>
      <c r="C70" s="5" t="s">
        <v>9</v>
      </c>
      <c r="D70" s="6">
        <v>1360379</v>
      </c>
    </row>
    <row r="71" spans="1:4" ht="31.5" x14ac:dyDescent="0.25">
      <c r="A71" s="2">
        <v>5</v>
      </c>
      <c r="B71" s="5" t="s">
        <v>3</v>
      </c>
      <c r="C71" s="5" t="s">
        <v>9</v>
      </c>
      <c r="D71" s="6">
        <v>1366716</v>
      </c>
    </row>
    <row r="72" spans="1:4" ht="31.5" x14ac:dyDescent="0.25">
      <c r="A72" s="2">
        <v>6</v>
      </c>
      <c r="B72" s="5" t="s">
        <v>3</v>
      </c>
      <c r="C72" s="5" t="s">
        <v>9</v>
      </c>
      <c r="D72" s="6">
        <v>9162940</v>
      </c>
    </row>
    <row r="73" spans="1:4" ht="31.5" x14ac:dyDescent="0.25">
      <c r="A73" s="2">
        <v>7</v>
      </c>
      <c r="B73" s="5" t="s">
        <v>3</v>
      </c>
      <c r="C73" s="5" t="s">
        <v>9</v>
      </c>
      <c r="D73" s="6">
        <v>1313071</v>
      </c>
    </row>
    <row r="74" spans="1:4" ht="31.5" x14ac:dyDescent="0.25">
      <c r="A74" s="2">
        <v>8</v>
      </c>
      <c r="B74" s="5" t="s">
        <v>3</v>
      </c>
      <c r="C74" s="5" t="s">
        <v>9</v>
      </c>
      <c r="D74" s="6">
        <v>9586728</v>
      </c>
    </row>
    <row r="75" spans="1:4" ht="31.5" x14ac:dyDescent="0.25">
      <c r="A75" s="2">
        <v>9</v>
      </c>
      <c r="B75" s="5" t="s">
        <v>3</v>
      </c>
      <c r="C75" s="5" t="s">
        <v>9</v>
      </c>
      <c r="D75" s="6">
        <v>1606361</v>
      </c>
    </row>
    <row r="76" spans="1:4" ht="31.5" x14ac:dyDescent="0.25">
      <c r="A76" s="2">
        <v>10</v>
      </c>
      <c r="B76" s="5" t="s">
        <v>3</v>
      </c>
      <c r="C76" s="5" t="s">
        <v>9</v>
      </c>
      <c r="D76" s="6">
        <v>1436687</v>
      </c>
    </row>
    <row r="77" spans="1:4" ht="31.5" x14ac:dyDescent="0.25">
      <c r="A77" s="2">
        <v>11</v>
      </c>
      <c r="B77" s="5" t="s">
        <v>3</v>
      </c>
      <c r="C77" s="5" t="s">
        <v>9</v>
      </c>
      <c r="D77" s="7">
        <v>1473539</v>
      </c>
    </row>
    <row r="78" spans="1:4" ht="31.5" x14ac:dyDescent="0.25">
      <c r="A78" s="2">
        <v>12</v>
      </c>
      <c r="B78" s="5" t="s">
        <v>3</v>
      </c>
      <c r="C78" s="5" t="s">
        <v>9</v>
      </c>
      <c r="D78" s="7">
        <v>71619</v>
      </c>
    </row>
    <row r="79" spans="1:4" ht="30" customHeight="1" x14ac:dyDescent="0.25">
      <c r="A79" s="3"/>
      <c r="B79" s="5"/>
      <c r="C79" s="5" t="s">
        <v>1</v>
      </c>
      <c r="D79" s="11">
        <f>SUM(D67:D78)</f>
        <v>27696442</v>
      </c>
    </row>
  </sheetData>
  <mergeCells count="2">
    <mergeCell ref="A3:D3"/>
    <mergeCell ref="A1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DVV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cp:lastPrinted>2024-09-01T11:16:15Z</cp:lastPrinted>
  <dcterms:created xsi:type="dcterms:W3CDTF">2024-08-09T06:50:03Z</dcterms:created>
  <dcterms:modified xsi:type="dcterms:W3CDTF">2025-01-27T12:28:14Z</dcterms:modified>
</cp:coreProperties>
</file>